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C15"/>
  <c r="C8"/>
  <c r="E7"/>
  <c r="C4"/>
  <c r="D9"/>
  <c r="E15" l="1"/>
</calcChain>
</file>

<file path=xl/sharedStrings.xml><?xml version="1.0" encoding="utf-8"?>
<sst xmlns="http://schemas.openxmlformats.org/spreadsheetml/2006/main" count="17" uniqueCount="15">
  <si>
    <t>приход</t>
  </si>
  <si>
    <t>дата</t>
  </si>
  <si>
    <t>Петров Святослав Александрович</t>
  </si>
  <si>
    <t>Левинна Вероника</t>
  </si>
  <si>
    <t>остаток</t>
  </si>
  <si>
    <t>поступления (пожертования)</t>
  </si>
  <si>
    <t>взнос учредителя</t>
  </si>
  <si>
    <t>расходы на услуги банков</t>
  </si>
  <si>
    <t>расход</t>
  </si>
  <si>
    <t>оплата за создание сайта</t>
  </si>
  <si>
    <t>штраф (ПФР)</t>
  </si>
  <si>
    <t>оплата устлуг программиста</t>
  </si>
  <si>
    <t>за пожарный извещатель</t>
  </si>
  <si>
    <t>за детские товары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</si>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</sst>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>
      <selection activeCell="C21" sqref="C21"/>
    </sheetView>
  </sheetViews>
  <sheetFormatPr defaultRowHeight="15"/>
  <cols>
    <col min="1" max="1" width="11.140625" customWidth="1"/>
    <col min="2" max="2" width="32.42578125" customWidth="1"/>
    <col min="3" max="4" width="18.28515625" customWidth="1"/>
    <col min="5" max="5" width="10" bestFit="1" customWidth="1"/>
  </cols>
  <sheetData>
    <row r="2" spans="1:5">
      <c r="A2" s="1" t="s">
        <v>1</v>
      </c>
      <c r="B2" s="1"/>
      <c r="C2" s="1" t="s">
        <v>0</v>
      </c>
      <c r="D2" s="1" t="s">
        <v>8</v>
      </c>
      <c r="E2" t="s">
        <v>4</v>
      </c>
    </row>
    <row r="3" spans="1:5">
      <c r="A3" s="1"/>
      <c r="B3" s="1" t="s">
        <v>6</v>
      </c>
      <c r="C3" s="1">
        <v>3000</v>
      </c>
      <c r="D3" s="1"/>
    </row>
    <row r="4" spans="1:5">
      <c r="A4" s="1"/>
      <c r="B4" s="1" t="s">
        <v>5</v>
      </c>
      <c r="C4" s="3">
        <f>200+10500+100+13000+200+300+300+500+1000+500+500+2000+150+200+1000+1000+300+1000+10000+1000+5000+3990+2400+100+2000+818.8+1000+100+1000+17000+41630+300+500+1000+1045+1000+5450</f>
        <v>128083.8</v>
      </c>
      <c r="D4" s="3"/>
    </row>
    <row r="5" spans="1:5">
      <c r="A5" s="1"/>
      <c r="B5" s="1" t="s">
        <v>7</v>
      </c>
      <c r="C5" s="3"/>
      <c r="D5" s="3">
        <v>1325.74</v>
      </c>
    </row>
    <row r="6" spans="1:5">
      <c r="A6" s="1"/>
      <c r="B6" s="1" t="s">
        <v>9</v>
      </c>
      <c r="C6" s="3"/>
      <c r="D6" s="3">
        <v>13000</v>
      </c>
    </row>
    <row r="7" spans="1:5">
      <c r="A7" s="2">
        <v>41886</v>
      </c>
      <c r="B7" s="1" t="s">
        <v>2</v>
      </c>
      <c r="C7" s="3"/>
      <c r="D7" s="3">
        <v>108500</v>
      </c>
      <c r="E7" s="4">
        <f>C4+C3-D7-D6-D5</f>
        <v>8258.0599999999886</v>
      </c>
    </row>
    <row r="8" spans="1:5">
      <c r="A8" s="1"/>
      <c r="B8" s="1" t="s">
        <v>5</v>
      </c>
      <c r="C8" s="3">
        <f>1000+10500+100+1914.52+50+300+30+200+490+1000+5000+399.28+1000+100+247.5+2000+300+3006.8+1805+8000+2000+7179.92+9310+6760.4+17550+8000</f>
        <v>88243.42</v>
      </c>
      <c r="D8" s="3"/>
    </row>
    <row r="9" spans="1:5">
      <c r="A9" s="1"/>
      <c r="B9" s="1" t="s">
        <v>7</v>
      </c>
      <c r="C9" s="3"/>
      <c r="D9" s="3">
        <f>31.5+24+30+12+24+27.93+7.63+42.37+52.65+7.63+24+42.37+12</f>
        <v>338.08000000000004</v>
      </c>
    </row>
    <row r="10" spans="1:5">
      <c r="A10" s="1"/>
      <c r="B10" s="1" t="s">
        <v>10</v>
      </c>
      <c r="C10" s="3"/>
      <c r="D10" s="3">
        <v>1000</v>
      </c>
    </row>
    <row r="11" spans="1:5">
      <c r="A11" s="1"/>
      <c r="B11" s="1" t="s">
        <v>11</v>
      </c>
      <c r="C11" s="3"/>
      <c r="D11" s="3">
        <v>2600</v>
      </c>
    </row>
    <row r="12" spans="1:5">
      <c r="A12" s="1"/>
      <c r="B12" s="1" t="s">
        <v>12</v>
      </c>
      <c r="C12" s="3"/>
      <c r="D12" s="3">
        <v>2100</v>
      </c>
    </row>
    <row r="13" spans="1:5">
      <c r="A13" s="1"/>
      <c r="B13" s="1" t="s">
        <v>13</v>
      </c>
      <c r="C13" s="3"/>
      <c r="D13" s="3">
        <v>5754</v>
      </c>
    </row>
    <row r="14" spans="1:5">
      <c r="A14" s="2">
        <v>42003</v>
      </c>
      <c r="B14" s="1" t="s">
        <v>3</v>
      </c>
      <c r="C14" s="3"/>
      <c r="D14" s="3">
        <v>78850</v>
      </c>
      <c r="E14" s="4"/>
    </row>
    <row r="15" spans="1:5">
      <c r="A15" s="1" t="s">
        <v>14</v>
      </c>
      <c r="B15" s="1"/>
      <c r="C15" s="1">
        <f>SUM(C3:C14)</f>
        <v>219327.21999999997</v>
      </c>
      <c r="D15" s="1">
        <f>SUM(D3:D14)</f>
        <v>213467.82</v>
      </c>
      <c r="E15" s="4">
        <f>C15-D15</f>
        <v>5859.3999999999651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2016-08-11T10:30:00Z</dcterms:modified>
</cp:coreProperties>
</file>