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2" i="1"/>
  <c r="D4"/>
  <c r="D14" s="1"/>
  <c r="E14" s="1"/>
  <c r="C14"/>
  <c r="C11"/>
  <c r="E12"/>
  <c r="C3"/>
  <c r="E10" s="1"/>
</calcChain>
</file>

<file path=xl/sharedStrings.xml><?xml version="1.0" encoding="utf-8"?>
<sst xmlns="http://schemas.openxmlformats.org/spreadsheetml/2006/main" count="16" uniqueCount="14">
  <si>
    <t>приход</t>
  </si>
  <si>
    <t>дата</t>
  </si>
  <si>
    <t>поступления</t>
  </si>
  <si>
    <t>Трупкулов Искандер</t>
  </si>
  <si>
    <t>расход</t>
  </si>
  <si>
    <t>рассходы на услуги банка</t>
  </si>
  <si>
    <t>оплата бухгалтерских услуг</t>
  </si>
  <si>
    <t>за агитационную палатку с логотипом</t>
  </si>
  <si>
    <t>за банер</t>
  </si>
  <si>
    <t>госпошлина</t>
  </si>
  <si>
    <t>штраф (юстиция)</t>
  </si>
  <si>
    <t>Итого:</t>
  </si>
  <si>
    <t>остатокна начало</t>
  </si>
  <si>
    <t>за ящики для пожертований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</si>
</sst>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tabSelected="1" workbookViewId="0">
      <selection activeCell="D5" sqref="D5"/>
    </sheetView>
  </sheetViews>
  <sheetFormatPr defaultRowHeight="15"/>
  <cols>
    <col min="1" max="1" width="11.140625" customWidth="1"/>
    <col min="2" max="2" width="35.140625" customWidth="1"/>
    <col min="3" max="4" width="18.28515625" customWidth="1"/>
    <col min="5" max="5" width="10" bestFit="1" customWidth="1"/>
  </cols>
  <sheetData>
    <row r="2" spans="1:7">
      <c r="A2" s="1" t="s">
        <v>1</v>
      </c>
      <c r="B2" s="1"/>
      <c r="C2" s="1" t="s">
        <v>0</v>
      </c>
      <c r="D2" s="1" t="s">
        <v>4</v>
      </c>
      <c r="E2" t="s">
        <v>12</v>
      </c>
      <c r="G2">
        <v>5859.4</v>
      </c>
    </row>
    <row r="3" spans="1:7">
      <c r="A3" s="1"/>
      <c r="B3" s="1" t="s">
        <v>2</v>
      </c>
      <c r="C3" s="3">
        <f>4460.4+500+752.4+6500+500+1000+200+300+400+4916+2500+10+3000+40+50+50+50+50+50+50+100+100+50+50+100+100+300+300+3000+2610+50+50+50+50+50+50+50+100+100+100+9700+50+50+100+4284.5+100+300+300+10044.84+330+2426+40+50+50+50+50+50+100+50+50+100+100+100+50+50+50+100+100+300+300+18000+6000+150+7000</f>
        <v>93314.14</v>
      </c>
      <c r="D3" s="3"/>
    </row>
    <row r="4" spans="1:7">
      <c r="A4" s="1"/>
      <c r="B4" s="1" t="s">
        <v>5</v>
      </c>
      <c r="C4" s="3"/>
      <c r="D4" s="3">
        <f>30+19.5+30+30+80+450+29.1+54+18+12</f>
        <v>752.6</v>
      </c>
    </row>
    <row r="5" spans="1:7">
      <c r="A5" s="1"/>
      <c r="B5" s="1" t="s">
        <v>6</v>
      </c>
      <c r="C5" s="3"/>
      <c r="D5" s="3">
        <v>450</v>
      </c>
    </row>
    <row r="6" spans="1:7">
      <c r="A6" s="1"/>
      <c r="B6" s="1" t="s">
        <v>13</v>
      </c>
      <c r="C6" s="3"/>
      <c r="D6" s="3">
        <v>3885.7</v>
      </c>
    </row>
    <row r="7" spans="1:7">
      <c r="A7" s="1"/>
      <c r="B7" s="1" t="s">
        <v>7</v>
      </c>
      <c r="C7" s="3"/>
      <c r="D7" s="3">
        <v>6100</v>
      </c>
    </row>
    <row r="8" spans="1:7">
      <c r="A8" s="1"/>
      <c r="B8" s="1" t="s">
        <v>8</v>
      </c>
      <c r="C8" s="3"/>
      <c r="D8" s="3">
        <v>2020</v>
      </c>
    </row>
    <row r="9" spans="1:7">
      <c r="A9" s="1"/>
      <c r="B9" s="1" t="s">
        <v>9</v>
      </c>
      <c r="C9" s="3"/>
      <c r="D9" s="3">
        <v>800</v>
      </c>
    </row>
    <row r="10" spans="1:7">
      <c r="A10" s="2">
        <v>42202</v>
      </c>
      <c r="B10" s="1" t="s">
        <v>3</v>
      </c>
      <c r="C10" s="3"/>
      <c r="D10" s="3">
        <v>77634</v>
      </c>
      <c r="E10" s="4">
        <f>C3-C10</f>
        <v>93314.14</v>
      </c>
    </row>
    <row r="11" spans="1:7">
      <c r="A11" s="1"/>
      <c r="B11" s="1" t="s">
        <v>2</v>
      </c>
      <c r="C11" s="3">
        <f>200+2000+40+50+50+100+50+50+100+100+100+50+50+50+100+300+300+50+50+50+50+50+100+100+100+100+50+50+50+50+100+100+70+300+300+1000+50+50+50+50+100+1000+50+50+100+100+50+50+50+100+100+50+70+300+300+60+190+10+50+50+50+50+50+50+50+100+50+50+50+50+100+100+100+100+70+300+300+10+50+50+50+50+100+50+50+100+100+100+42.28+1500+28.87+50+70+100+300+10+50+50+50+50+100+100+50+50+100+100+70+300+285</f>
        <v>15226.150000000001</v>
      </c>
      <c r="D11" s="3"/>
    </row>
    <row r="12" spans="1:7">
      <c r="A12" s="2"/>
      <c r="B12" s="1" t="s">
        <v>5</v>
      </c>
      <c r="C12" s="3"/>
      <c r="D12" s="3">
        <f>30+30+130</f>
        <v>190</v>
      </c>
      <c r="E12" s="4">
        <f>C11-C12</f>
        <v>15226.150000000001</v>
      </c>
    </row>
    <row r="13" spans="1:7">
      <c r="A13" s="1"/>
      <c r="B13" s="5" t="s">
        <v>10</v>
      </c>
      <c r="C13" s="1"/>
      <c r="D13" s="1">
        <v>3000</v>
      </c>
      <c r="E13" s="4"/>
    </row>
    <row r="14" spans="1:7">
      <c r="A14" s="1" t="s">
        <v>11</v>
      </c>
      <c r="B14" s="1"/>
      <c r="C14" s="3">
        <f>SUM(C3:C13)</f>
        <v>108540.29000000001</v>
      </c>
      <c r="D14" s="3">
        <f>SUM(D3:D13)</f>
        <v>94832.3</v>
      </c>
      <c r="E14" s="4">
        <f>C14-D14+G2</f>
        <v>19567.390000000007</v>
      </c>
    </row>
    <row r="16" spans="1:7">
      <c r="C16" s="4"/>
      <c r="D16" s="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2016-08-11T11:39:23Z</dcterms:modified>
</cp:coreProperties>
</file>